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71250003MAC_87.458\"/>
    </mc:Choice>
  </mc:AlternateContent>
  <xr:revisionPtr revIDLastSave="0" documentId="13_ncr:1_{EC8D0996-0FA0-4D56-81AA-035AD903E825}" xr6:coauthVersionLast="47" xr6:coauthVersionMax="47" xr10:uidLastSave="{00000000-0000-0000-0000-000000000000}"/>
  <bookViews>
    <workbookView xWindow="-120" yWindow="-120" windowWidth="20730" windowHeight="11040" xr2:uid="{2BE2143D-C644-46C1-838F-3E6F6F9AE712}"/>
  </bookViews>
  <sheets>
    <sheet name=" 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DESPESAS'!$A$5:$G$8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DESPESAS'!$A$1:$G$8</definedName>
    <definedName name="_xlnm.Print_Area" localSheetId="2">'FLUXO DE CAIXA'!$A$1:$B$16</definedName>
    <definedName name="_xlnm.Print_Area" localSheetId="1">'ORDEM BANCÁRIA'!$A$1:$I$31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" i="4" l="1"/>
  <c r="B12" i="3" s="1"/>
  <c r="B14" i="3" s="1"/>
  <c r="B16" i="3" s="1"/>
  <c r="B9" i="3"/>
</calcChain>
</file>

<file path=xl/sharedStrings.xml><?xml version="1.0" encoding="utf-8"?>
<sst xmlns="http://schemas.openxmlformats.org/spreadsheetml/2006/main" count="30" uniqueCount="27">
  <si>
    <t xml:space="preserve">  </t>
  </si>
  <si>
    <t>EMENDA N° 71250003</t>
  </si>
  <si>
    <t>SECRETARIA DE ESTADO DA SAÚDE DE SÃO PAULO</t>
  </si>
  <si>
    <t>RESOLUÇÃO SS Nº 82, DE 30 DE JUNHO DE 2022</t>
  </si>
  <si>
    <t>INCREMENTO MAC - SENADORA MARA GABRILLI - CEGH</t>
  </si>
  <si>
    <t>ABRIL/2026</t>
  </si>
  <si>
    <t>Fluxo de Caixa Realizado</t>
  </si>
  <si>
    <t>Saldo inicial</t>
  </si>
  <si>
    <t>RECEITAS FINANCEIRAS</t>
  </si>
  <si>
    <t>Total</t>
  </si>
  <si>
    <t>Pagamentos de despesas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</si>
  <si>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</si>
  <si>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</si>
  <si>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</si>
  <si>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</si>
  <si>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</si>
  <si>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</si>
  <si>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</si>
  <si>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</si>
  <si>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</si>
  <si>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</si>
  <si>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</si>
  <si>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 xml:space="preserve">ILLUMINA BRASIL PRODUTOS DE BIOTECNOLOGIA LTDA              </t>
  </si>
  <si>
    <t>DARF</t>
  </si>
  <si>
    <t xml:space="preserve">COFINS, CSLL, PIS - SERVIÇOS            </t>
  </si>
  <si>
    <t xml:space="preserve">SECRETARIA DA RECEITA FEDERAL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</si>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</sst>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4" fontId="1" fillId="0" borderId="0" xfId="4" applyNumberFormat="1"/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3" applyFont="1" applyBorder="1" applyAlignment="1">
      <alignment horizontal="left" vertical="center" wrapText="1"/>
    </xf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1" fillId="0" borderId="0" xfId="1" applyAlignment="1">
      <alignment horizontal="left" indent="1"/>
    </xf>
    <xf numFmtId="14" fontId="1" fillId="0" borderId="0" xfId="1" applyNumberFormat="1" applyAlignment="1">
      <alignment horizontal="left" indent="1"/>
    </xf>
    <xf numFmtId="0" fontId="1" fillId="0" borderId="0" xfId="1" applyAlignment="1">
      <alignment horizontal="left" indent="2"/>
    </xf>
    <xf numFmtId="4" fontId="1" fillId="0" borderId="0" xfId="1" applyNumberFormat="1" applyAlignment="1">
      <alignment horizontal="right"/>
    </xf>
    <xf numFmtId="0" fontId="1" fillId="0" borderId="0" xfId="1"/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165" fontId="21" fillId="0" borderId="0" xfId="1" applyNumberFormat="1" applyFont="1" applyAlignment="1">
      <alignment vertical="center"/>
    </xf>
    <xf numFmtId="0" fontId="22" fillId="0" borderId="0" xfId="1" applyFont="1" applyAlignment="1">
      <alignment vertical="center"/>
    </xf>
    <xf numFmtId="0" fontId="23" fillId="5" borderId="7" xfId="1" applyFont="1" applyFill="1" applyBorder="1" applyAlignment="1">
      <alignment horizontal="center" vertical="center"/>
    </xf>
    <xf numFmtId="14" fontId="24" fillId="5" borderId="7" xfId="1" applyNumberFormat="1" applyFont="1" applyFill="1" applyBorder="1" applyAlignment="1">
      <alignment horizontal="center" vertical="center"/>
    </xf>
    <xf numFmtId="14" fontId="24" fillId="5" borderId="7" xfId="1" applyNumberFormat="1" applyFont="1" applyFill="1" applyBorder="1" applyAlignment="1">
      <alignment horizontal="center" vertical="center" wrapText="1"/>
    </xf>
    <xf numFmtId="0" fontId="26" fillId="0" borderId="7" xfId="6" quotePrefix="1" applyNumberFormat="1" applyFont="1" applyFill="1" applyBorder="1" applyAlignment="1">
      <alignment horizontal="center" vertical="center"/>
    </xf>
    <xf numFmtId="0" fontId="27" fillId="0" borderId="7" xfId="6" applyNumberFormat="1" applyFont="1" applyFill="1" applyBorder="1" applyAlignment="1">
      <alignment horizontal="center" vertical="center"/>
    </xf>
    <xf numFmtId="0" fontId="21" fillId="0" borderId="7" xfId="3" applyFont="1" applyBorder="1" applyAlignment="1">
      <alignment vertical="center"/>
    </xf>
    <xf numFmtId="165" fontId="21" fillId="0" borderId="7" xfId="3" applyNumberFormat="1" applyFont="1" applyBorder="1"/>
    <xf numFmtId="14" fontId="21" fillId="0" borderId="7" xfId="3" applyNumberFormat="1" applyFont="1" applyBorder="1" applyAlignment="1">
      <alignment horizontal="center"/>
    </xf>
    <xf numFmtId="165" fontId="28" fillId="5" borderId="11" xfId="1" applyNumberFormat="1" applyFont="1" applyFill="1" applyBorder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0" fontId="25" fillId="0" borderId="0" xfId="1" applyFont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8" fillId="5" borderId="8" xfId="1" applyFont="1" applyFill="1" applyBorder="1" applyAlignment="1">
      <alignment horizontal="left" vertical="center" indent="1"/>
    </xf>
    <xf numFmtId="0" fontId="28" fillId="5" borderId="9" xfId="1" applyFont="1" applyFill="1" applyBorder="1" applyAlignment="1">
      <alignment horizontal="left" vertical="center" indent="1"/>
    </xf>
    <xf numFmtId="0" fontId="28" fillId="5" borderId="10" xfId="1" applyFont="1" applyFill="1" applyBorder="1" applyAlignment="1">
      <alignment horizontal="left" vertical="center" indent="1"/>
    </xf>
  </cellXfs>
  <cellStyles count="7">
    <cellStyle name="Normal" xfId="0" builtinId="0"/>
    <cellStyle name="Normal 2" xfId="3" xr:uid="{44478A54-3161-45EE-B169-3F10EC8E648F}"/>
    <cellStyle name="Normal 2 2 2 2 12" xfId="5" xr:uid="{642CE78B-7533-48CE-B867-CB2AF1CFBB2B}"/>
    <cellStyle name="Normal 3 2 2 2" xfId="1" xr:uid="{409F6C1A-BC26-47C7-BC5C-9090939D7C4C}"/>
    <cellStyle name="Normal 4 2 2" xfId="4" xr:uid="{64B05797-F8E7-45BA-AB78-A91B33E03E93}"/>
    <cellStyle name="Normal 5" xfId="2" xr:uid="{CBC04B0C-BAF5-46F3-900E-A5DE4D743B17}"/>
    <cellStyle name="Vírgula 3 2 2" xfId="6" xr:uid="{C91A86C3-0C05-41D8-93DE-48F365DBAE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794BA5-FDFC-4B01-8EAD-CD1722DE2F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142875</xdr:rowOff>
    </xdr:from>
    <xdr:to>
      <xdr:col>8</xdr:col>
      <xdr:colOff>514350</xdr:colOff>
      <xdr:row>29</xdr:row>
      <xdr:rowOff>31751</xdr:rowOff>
    </xdr:to>
    <xdr:pic>
      <xdr:nvPicPr>
        <xdr:cNvPr id="2" name="Imagem 1" descr="Interface gráfica do usuário, Texto, Aplicativo, chat ou mensagem de texto&#10;&#10;Descrição gerada automaticamente">
          <a:extLst>
            <a:ext uri="{FF2B5EF4-FFF2-40B4-BE49-F238E27FC236}">
              <a16:creationId xmlns:a16="http://schemas.microsoft.com/office/drawing/2014/main" id="{E28E17CE-9193-46C7-BE10-BD509FF38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790575"/>
          <a:ext cx="5267325" cy="393700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noFill/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41685DC-D3CB-40D7-B696-02D9969BD5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5054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8F8CC29-E57C-4EAB-900E-0FD9098266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981074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18EA8D8-120B-4A6C-89C1-8B851ED85F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81112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65B6B-AB48-4DAA-A86A-A16799EA204F}">
  <dimension ref="A1:N8"/>
  <sheetViews>
    <sheetView showGridLines="0" tabSelected="1" zoomScale="70" zoomScaleNormal="70" workbookViewId="0">
      <selection activeCell="A22" sqref="A22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51.75" customHeight="1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86.2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s="2" customFormat="1" ht="30.75" x14ac:dyDescent="0.25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" customFormat="1" ht="30.75" x14ac:dyDescent="0.25">
      <c r="A5" s="54" t="s">
        <v>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s="2" customFormat="1" ht="35.25" customHeight="1" x14ac:dyDescent="0.25">
      <c r="A6" s="55" t="s">
        <v>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190.5" customHeight="1" x14ac:dyDescent="0.25">
      <c r="A7" s="57" t="s">
        <v>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4" ht="9.7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72131-F325-4491-8E84-8DC9A370DD8E}">
  <dimension ref="A7"/>
  <sheetViews>
    <sheetView showGridLines="0" zoomScaleNormal="100" workbookViewId="0">
      <selection activeCell="A7" sqref="A7:N7"/>
    </sheetView>
  </sheetViews>
  <sheetFormatPr defaultRowHeight="12.75" x14ac:dyDescent="0.2"/>
  <cols>
    <col min="1" max="16384" width="9.140625" style="4"/>
  </cols>
  <sheetData>
    <row r="7" spans="1:1" x14ac:dyDescent="0.2">
      <c r="A7" s="3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CE2C1-EA5E-4BB8-9DE4-2433FF5EEBEE}">
  <dimension ref="A1:D20"/>
  <sheetViews>
    <sheetView showGridLines="0" zoomScale="85" zoomScaleNormal="85" workbookViewId="0">
      <selection activeCell="A7" sqref="A7:N7"/>
    </sheetView>
  </sheetViews>
  <sheetFormatPr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58" t="s">
        <v>6</v>
      </c>
      <c r="B3" s="58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  <c r="D5" s="9"/>
    </row>
    <row r="6" spans="1:4" ht="14.45" customHeight="1" thickBot="1" x14ac:dyDescent="0.3">
      <c r="A6" s="10" t="s">
        <v>7</v>
      </c>
      <c r="B6" s="11">
        <v>63749.739999999991</v>
      </c>
    </row>
    <row r="7" spans="1:4" ht="27.6" customHeight="1" x14ac:dyDescent="0.25">
      <c r="A7" s="12" t="s">
        <v>8</v>
      </c>
      <c r="B7" s="13">
        <v>635.62</v>
      </c>
    </row>
    <row r="8" spans="1:4" x14ac:dyDescent="0.25">
      <c r="A8" s="14"/>
      <c r="B8" s="15"/>
    </row>
    <row r="9" spans="1:4" x14ac:dyDescent="0.25">
      <c r="A9" s="16" t="s">
        <v>9</v>
      </c>
      <c r="B9" s="17">
        <f>SUM(B7:B7)</f>
        <v>635.62</v>
      </c>
    </row>
    <row r="10" spans="1:4" x14ac:dyDescent="0.25">
      <c r="A10" s="14"/>
      <c r="B10" s="15"/>
    </row>
    <row r="11" spans="1:4" ht="27.6" customHeight="1" x14ac:dyDescent="0.25">
      <c r="A11" s="18" t="s">
        <v>10</v>
      </c>
      <c r="B11" s="19"/>
    </row>
    <row r="12" spans="1:4" ht="27.6" customHeight="1" x14ac:dyDescent="0.25">
      <c r="A12" s="20" t="s">
        <v>11</v>
      </c>
      <c r="B12" s="13">
        <f>'COMPOSIÇÃO DAS DESPESAS'!F8</f>
        <v>-4173.5</v>
      </c>
      <c r="D12" s="9"/>
    </row>
    <row r="13" spans="1:4" x14ac:dyDescent="0.25">
      <c r="A13" s="14"/>
      <c r="B13" s="15"/>
    </row>
    <row r="14" spans="1:4" ht="27.6" customHeight="1" x14ac:dyDescent="0.25">
      <c r="A14" s="21" t="s">
        <v>9</v>
      </c>
      <c r="B14" s="22">
        <f>SUM(B12:B13)</f>
        <v>-4173.5</v>
      </c>
      <c r="C14" s="9"/>
    </row>
    <row r="15" spans="1:4" x14ac:dyDescent="0.25">
      <c r="B15" s="24"/>
    </row>
    <row r="16" spans="1:4" ht="27.6" customHeight="1" thickBot="1" x14ac:dyDescent="0.3">
      <c r="A16" s="25" t="s">
        <v>12</v>
      </c>
      <c r="B16" s="26">
        <f>B6+B9+B14</f>
        <v>60211.859999999993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C544-D32C-4203-AEF8-E9346A7E6A5A}">
  <dimension ref="A1:G8"/>
  <sheetViews>
    <sheetView showGridLines="0" zoomScaleNormal="100" workbookViewId="0">
      <selection activeCell="B16" sqref="B16"/>
    </sheetView>
  </sheetViews>
  <sheetFormatPr defaultRowHeight="15" x14ac:dyDescent="0.25"/>
  <cols>
    <col min="1" max="1" width="6.140625" style="29" customWidth="1"/>
    <col min="2" max="2" width="13.42578125" style="29" customWidth="1"/>
    <col min="3" max="3" width="39.85546875" style="30" customWidth="1"/>
    <col min="4" max="4" width="21.140625" style="30" customWidth="1"/>
    <col min="5" max="5" width="40.85546875" style="30" customWidth="1"/>
    <col min="6" max="6" width="16.42578125" style="33" customWidth="1"/>
    <col min="7" max="7" width="14.42578125" style="31" customWidth="1"/>
    <col min="8" max="16384" width="9.140625" style="34"/>
  </cols>
  <sheetData>
    <row r="1" spans="1:7" s="28" customFormat="1" ht="53.25" customHeight="1" x14ac:dyDescent="0.25">
      <c r="A1" s="59"/>
      <c r="B1" s="59"/>
      <c r="C1" s="59"/>
      <c r="D1" s="59"/>
      <c r="E1" s="59"/>
      <c r="F1" s="59"/>
      <c r="G1" s="59"/>
    </row>
    <row r="2" spans="1:7" ht="12" customHeight="1" x14ac:dyDescent="0.25">
      <c r="E2" s="31"/>
      <c r="F2" s="32"/>
      <c r="G2" s="33"/>
    </row>
    <row r="3" spans="1:7" s="35" customFormat="1" ht="20.100000000000001" customHeight="1" x14ac:dyDescent="0.25">
      <c r="A3" s="60" t="s">
        <v>13</v>
      </c>
      <c r="B3" s="60"/>
      <c r="C3" s="60"/>
      <c r="D3" s="60"/>
      <c r="E3" s="60"/>
      <c r="F3" s="60"/>
      <c r="G3" s="60"/>
    </row>
    <row r="4" spans="1:7" s="39" customFormat="1" ht="13.5" customHeight="1" x14ac:dyDescent="0.25">
      <c r="A4" s="36"/>
      <c r="B4" s="37"/>
      <c r="C4" s="36"/>
      <c r="D4" s="36"/>
      <c r="E4" s="36"/>
      <c r="F4" s="38"/>
      <c r="G4" s="36"/>
    </row>
    <row r="5" spans="1:7" s="51" customFormat="1" ht="38.25" customHeight="1" x14ac:dyDescent="0.2">
      <c r="A5" s="40" t="s">
        <v>14</v>
      </c>
      <c r="B5" s="40" t="s">
        <v>15</v>
      </c>
      <c r="C5" s="40" t="s">
        <v>16</v>
      </c>
      <c r="D5" s="40" t="s">
        <v>17</v>
      </c>
      <c r="E5" s="40" t="s">
        <v>18</v>
      </c>
      <c r="F5" s="41" t="s">
        <v>19</v>
      </c>
      <c r="G5" s="42" t="s">
        <v>20</v>
      </c>
    </row>
    <row r="6" spans="1:7" x14ac:dyDescent="0.25">
      <c r="A6" s="43">
        <v>1</v>
      </c>
      <c r="B6" s="44">
        <v>6378</v>
      </c>
      <c r="C6" s="45" t="s">
        <v>21</v>
      </c>
      <c r="D6" s="45" t="s">
        <v>11</v>
      </c>
      <c r="E6" s="45" t="s">
        <v>22</v>
      </c>
      <c r="F6" s="46">
        <v>-3979.44</v>
      </c>
      <c r="G6" s="47">
        <v>46120</v>
      </c>
    </row>
    <row r="7" spans="1:7" ht="15.75" thickBot="1" x14ac:dyDescent="0.3">
      <c r="A7" s="43">
        <v>2</v>
      </c>
      <c r="B7" s="44" t="s">
        <v>23</v>
      </c>
      <c r="C7" s="45" t="s">
        <v>24</v>
      </c>
      <c r="D7" s="45" t="s">
        <v>11</v>
      </c>
      <c r="E7" s="45" t="s">
        <v>25</v>
      </c>
      <c r="F7" s="46">
        <v>-194.06</v>
      </c>
      <c r="G7" s="47">
        <v>46132</v>
      </c>
    </row>
    <row r="8" spans="1:7" s="50" customFormat="1" ht="26.45" customHeight="1" thickBot="1" x14ac:dyDescent="0.3">
      <c r="A8" s="61" t="s">
        <v>26</v>
      </c>
      <c r="B8" s="62"/>
      <c r="C8" s="62"/>
      <c r="D8" s="62"/>
      <c r="E8" s="63"/>
      <c r="F8" s="48">
        <f>SUM(F6:F7)</f>
        <v>-4173.5</v>
      </c>
      <c r="G8" s="49"/>
    </row>
  </sheetData>
  <autoFilter ref="A5:G8" xr:uid="{3B284A6B-02DB-4AC5-8CB7-6E757353B477}"/>
  <mergeCells count="3">
    <mergeCell ref="A1:G1"/>
    <mergeCell ref="A3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1BECF6-B203-472A-8C2C-8170DED3066E}"/>
</file>

<file path=customXml/itemProps2.xml><?xml version="1.0" encoding="utf-8"?>
<ds:datastoreItem xmlns:ds="http://schemas.openxmlformats.org/officeDocument/2006/customXml" ds:itemID="{7B3DB251-C44E-4F6B-9302-ACE0D0EFD4CB}"/>
</file>

<file path=customXml/itemProps3.xml><?xml version="1.0" encoding="utf-8"?>
<ds:datastoreItem xmlns:ds="http://schemas.openxmlformats.org/officeDocument/2006/customXml" ds:itemID="{4AEE683C-AA13-4E67-8441-C389DFC212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2026-05-18T13:18:48Z</cp:lastPrinted>
  <dcterms:created xsi:type="dcterms:W3CDTF">2026-05-18T13:16:15Z</dcterms:created>
  <dcterms:modified xsi:type="dcterms:W3CDTF">2026-05-18T13:19:13Z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959200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